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92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<sst xmlns="http://schemas.openxmlformats.org/spreadsheetml/2006/main" count="31" uniqueCount="30">
  <si>
    <t>吉首大学2025年下半年发展团员名额分配表</t>
  </si>
  <si>
    <t>序号</t>
  </si>
  <si>
    <t>学院</t>
  </si>
  <si>
    <t>学生数</t>
  </si>
  <si>
    <t>团员数</t>
  </si>
  <si>
    <t>团青比</t>
  </si>
  <si>
    <t>团青比总数/各学院团青比</t>
  </si>
  <si>
    <t>团青比总数/各学院团青比的百分比</t>
  </si>
  <si>
    <t>2025下半年初步分配名额（团青比权重）</t>
  </si>
  <si>
    <t>数学与统计学院</t>
  </si>
  <si>
    <t>美术学院</t>
  </si>
  <si>
    <t>计算机科学与工程学院</t>
  </si>
  <si>
    <t>文学与新媒体学院</t>
  </si>
  <si>
    <t>医学院</t>
  </si>
  <si>
    <t>音乐舞蹈学院</t>
  </si>
  <si>
    <t>体育科学学院</t>
  </si>
  <si>
    <t>外国语学院</t>
  </si>
  <si>
    <t>法学院</t>
  </si>
  <si>
    <t>马克思主义学院</t>
  </si>
  <si>
    <t>人文学院</t>
  </si>
  <si>
    <t>智能建造学院</t>
  </si>
  <si>
    <t>药学院</t>
  </si>
  <si>
    <t>化学化工学院</t>
  </si>
  <si>
    <t>师范学院</t>
  </si>
  <si>
    <t>生命科学学院</t>
  </si>
  <si>
    <t>物理与机电工程学院</t>
  </si>
  <si>
    <t>商学院</t>
  </si>
  <si>
    <t>旅游与城乡规划学院</t>
  </si>
  <si>
    <t>通信与电子工程学院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</si>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</sst>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2"/>
      <name val="方正小标宋简体"/>
      <charset val="134"/>
    </font>
    <font>
      <b/>
      <sz val="12"/>
      <name val="仿宋_GB2312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zoomScale="84" zoomScaleNormal="84" workbookViewId="0">
      <selection activeCell="A24" sqref="A24"/>
    </sheetView>
  </sheetViews>
  <sheetFormatPr defaultColWidth="9" defaultRowHeight="13.5"/>
  <cols>
    <col min="1" max="1" width="6" customWidth="1"/>
    <col min="2" max="2" width="22.6194690265487" customWidth="1"/>
    <col min="3" max="3" width="7.5929203539823" customWidth="1"/>
    <col min="4" max="4" width="10.0442477876106" customWidth="1"/>
    <col min="5" max="5" width="12.0442477876106" customWidth="1"/>
    <col min="6" max="6" width="20.2389380530973" customWidth="1"/>
    <col min="7" max="7" width="18.7433628318584" customWidth="1"/>
    <col min="8" max="8" width="17.5575221238938" customWidth="1"/>
    <col min="9" max="9" width="17.070796460177" customWidth="1"/>
  </cols>
  <sheetData>
    <row r="1" ht="38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59" customHeight="1" spans="1:9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8</v>
      </c>
    </row>
    <row r="3" ht="20" customHeight="1" spans="1:9">
      <c r="A3" s="5">
        <v>1</v>
      </c>
      <c r="B3" s="6" t="s">
        <v>9</v>
      </c>
      <c r="C3" s="7">
        <v>1911</v>
      </c>
      <c r="D3" s="7">
        <v>1047</v>
      </c>
      <c r="E3" s="8">
        <f>D3/C3</f>
        <v>0.547880690737834</v>
      </c>
      <c r="F3" s="6">
        <f>E23/E3</f>
        <v>19.8132728198175</v>
      </c>
      <c r="G3" s="6">
        <f>F3/F23</f>
        <v>0.0483284431355447</v>
      </c>
      <c r="H3" s="6">
        <f>G3*200</f>
        <v>9.66568862710893</v>
      </c>
      <c r="I3" s="6">
        <v>10</v>
      </c>
    </row>
    <row r="4" ht="20" customHeight="1" spans="1:9">
      <c r="A4" s="5">
        <v>2</v>
      </c>
      <c r="B4" s="6" t="s">
        <v>10</v>
      </c>
      <c r="C4" s="7">
        <v>1129</v>
      </c>
      <c r="D4" s="7">
        <v>482</v>
      </c>
      <c r="E4" s="8">
        <f t="shared" ref="E4:E23" si="0">D4/C4</f>
        <v>0.426926483613818</v>
      </c>
      <c r="F4" s="6">
        <f>E23/E4</f>
        <v>25.4266484159322</v>
      </c>
      <c r="G4" s="6">
        <f>F4/F23</f>
        <v>0.0620205628455169</v>
      </c>
      <c r="H4" s="6">
        <f t="shared" ref="H4:H23" si="1">G4*200</f>
        <v>12.4041125691034</v>
      </c>
      <c r="I4" s="6">
        <v>12</v>
      </c>
    </row>
    <row r="5" ht="20" customHeight="1" spans="1:9">
      <c r="A5" s="5">
        <v>3</v>
      </c>
      <c r="B5" s="6" t="s">
        <v>11</v>
      </c>
      <c r="C5" s="7">
        <v>2204</v>
      </c>
      <c r="D5" s="7">
        <v>1052</v>
      </c>
      <c r="E5" s="8">
        <f t="shared" si="0"/>
        <v>0.477313974591652</v>
      </c>
      <c r="F5" s="6">
        <f>E23/E5</f>
        <v>22.7424927325575</v>
      </c>
      <c r="G5" s="6">
        <f>F5/F23</f>
        <v>0.0554733827561592</v>
      </c>
      <c r="H5" s="6">
        <f t="shared" si="1"/>
        <v>11.0946765512318</v>
      </c>
      <c r="I5" s="6">
        <v>11</v>
      </c>
    </row>
    <row r="6" ht="20" customHeight="1" spans="1:9">
      <c r="A6" s="5">
        <v>4</v>
      </c>
      <c r="B6" s="6" t="s">
        <v>12</v>
      </c>
      <c r="C6" s="7">
        <v>2350</v>
      </c>
      <c r="D6" s="7">
        <v>1406</v>
      </c>
      <c r="E6" s="8">
        <f t="shared" si="0"/>
        <v>0.598297872340426</v>
      </c>
      <c r="F6" s="6">
        <f>E23/E6</f>
        <v>18.1436540227611</v>
      </c>
      <c r="G6" s="6">
        <f>F6/F23</f>
        <v>0.0442559167122033</v>
      </c>
      <c r="H6" s="6">
        <f t="shared" si="1"/>
        <v>8.85118334244066</v>
      </c>
      <c r="I6" s="6">
        <v>9</v>
      </c>
    </row>
    <row r="7" ht="20" customHeight="1" spans="1:9">
      <c r="A7" s="5">
        <v>5</v>
      </c>
      <c r="B7" s="6" t="s">
        <v>13</v>
      </c>
      <c r="C7" s="7">
        <v>4015</v>
      </c>
      <c r="D7" s="7">
        <v>2692</v>
      </c>
      <c r="E7" s="8">
        <f t="shared" si="0"/>
        <v>0.670485678704857</v>
      </c>
      <c r="F7" s="6">
        <f>E23/E7</f>
        <v>16.1902184387703</v>
      </c>
      <c r="G7" s="6">
        <f>F7/F23</f>
        <v>0.0394911056989807</v>
      </c>
      <c r="H7" s="6">
        <f t="shared" si="1"/>
        <v>7.89822113979615</v>
      </c>
      <c r="I7" s="6">
        <v>8</v>
      </c>
    </row>
    <row r="8" ht="20" customHeight="1" spans="1:9">
      <c r="A8" s="5">
        <v>6</v>
      </c>
      <c r="B8" s="6" t="s">
        <v>14</v>
      </c>
      <c r="C8" s="7">
        <v>1239</v>
      </c>
      <c r="D8" s="7">
        <v>512</v>
      </c>
      <c r="E8" s="8">
        <f t="shared" si="0"/>
        <v>0.413236481033091</v>
      </c>
      <c r="F8" s="6">
        <f>E23/E8</f>
        <v>26.2690011568207</v>
      </c>
      <c r="G8" s="6">
        <f>F8/F23</f>
        <v>0.0640752257428743</v>
      </c>
      <c r="H8" s="6">
        <f t="shared" si="1"/>
        <v>12.8150451485749</v>
      </c>
      <c r="I8" s="6">
        <v>13</v>
      </c>
    </row>
    <row r="9" ht="20" customHeight="1" spans="1:9">
      <c r="A9" s="5">
        <v>7</v>
      </c>
      <c r="B9" s="6" t="s">
        <v>15</v>
      </c>
      <c r="C9" s="7">
        <v>1132</v>
      </c>
      <c r="D9" s="7">
        <v>469</v>
      </c>
      <c r="E9" s="8">
        <f t="shared" si="0"/>
        <v>0.414310954063604</v>
      </c>
      <c r="F9" s="6">
        <f>E23/E9</f>
        <v>26.2008751924823</v>
      </c>
      <c r="G9" s="6">
        <f>F9/F23</f>
        <v>0.0639090532067406</v>
      </c>
      <c r="H9" s="6">
        <f t="shared" si="1"/>
        <v>12.7818106413481</v>
      </c>
      <c r="I9" s="6">
        <v>13</v>
      </c>
    </row>
    <row r="10" ht="20" customHeight="1" spans="1:9">
      <c r="A10" s="5">
        <v>8</v>
      </c>
      <c r="B10" s="9" t="s">
        <v>16</v>
      </c>
      <c r="C10" s="10">
        <v>1783</v>
      </c>
      <c r="D10" s="10">
        <v>951</v>
      </c>
      <c r="E10" s="8">
        <f t="shared" si="0"/>
        <v>0.53337072349972</v>
      </c>
      <c r="F10" s="6">
        <f>E23/E10</f>
        <v>20.3522786685244</v>
      </c>
      <c r="G10" s="6">
        <f>F10/F23</f>
        <v>0.0496431837009146</v>
      </c>
      <c r="H10" s="6">
        <f t="shared" si="1"/>
        <v>9.92863674018293</v>
      </c>
      <c r="I10" s="6">
        <v>10</v>
      </c>
    </row>
    <row r="11" ht="20" customHeight="1" spans="1:9">
      <c r="A11" s="5">
        <v>9</v>
      </c>
      <c r="B11" s="6" t="s">
        <v>17</v>
      </c>
      <c r="C11" s="10">
        <v>949</v>
      </c>
      <c r="D11" s="10">
        <v>640</v>
      </c>
      <c r="E11" s="8">
        <f t="shared" si="0"/>
        <v>0.674394099051633</v>
      </c>
      <c r="F11" s="6">
        <f>E23/E11</f>
        <v>16.0963887637274</v>
      </c>
      <c r="G11" s="6">
        <f>F11/F23</f>
        <v>0.0392622367909525</v>
      </c>
      <c r="H11" s="6">
        <f t="shared" si="1"/>
        <v>7.85244735819051</v>
      </c>
      <c r="I11" s="6">
        <v>8</v>
      </c>
    </row>
    <row r="12" ht="20" customHeight="1" spans="1:9">
      <c r="A12" s="5">
        <v>10</v>
      </c>
      <c r="B12" s="6" t="s">
        <v>18</v>
      </c>
      <c r="C12" s="7">
        <v>676</v>
      </c>
      <c r="D12" s="7">
        <v>491</v>
      </c>
      <c r="E12" s="8">
        <f t="shared" si="0"/>
        <v>0.726331360946746</v>
      </c>
      <c r="F12" s="6">
        <f>E23/E12</f>
        <v>14.9453956994908</v>
      </c>
      <c r="G12" s="6">
        <f>F12/F23</f>
        <v>0.0364547398488659</v>
      </c>
      <c r="H12" s="6">
        <f t="shared" si="1"/>
        <v>7.29094796977318</v>
      </c>
      <c r="I12" s="6">
        <v>7</v>
      </c>
    </row>
    <row r="13" ht="20" customHeight="1" spans="1:9">
      <c r="A13" s="5">
        <v>11</v>
      </c>
      <c r="B13" s="6" t="s">
        <v>19</v>
      </c>
      <c r="C13" s="7">
        <v>784</v>
      </c>
      <c r="D13" s="7">
        <v>462</v>
      </c>
      <c r="E13" s="8">
        <f t="shared" si="0"/>
        <v>0.589285714285714</v>
      </c>
      <c r="F13" s="6">
        <f>E23/E13</f>
        <v>18.4211314395373</v>
      </c>
      <c r="G13" s="6">
        <f>F13/F23</f>
        <v>0.0449327383398071</v>
      </c>
      <c r="H13" s="6">
        <f t="shared" si="1"/>
        <v>8.98654766796142</v>
      </c>
      <c r="I13" s="6">
        <v>9</v>
      </c>
    </row>
    <row r="14" ht="20" customHeight="1" spans="1:9">
      <c r="A14" s="5">
        <v>12</v>
      </c>
      <c r="B14" s="9" t="s">
        <v>20</v>
      </c>
      <c r="C14" s="7">
        <v>752</v>
      </c>
      <c r="D14" s="7">
        <v>327</v>
      </c>
      <c r="E14" s="8">
        <f t="shared" si="0"/>
        <v>0.434840425531915</v>
      </c>
      <c r="F14" s="6">
        <f>E23/E14</f>
        <v>24.9638924095434</v>
      </c>
      <c r="G14" s="6">
        <f>F14/F23</f>
        <v>0.0608918105417569</v>
      </c>
      <c r="H14" s="6">
        <f t="shared" si="1"/>
        <v>12.1783621083514</v>
      </c>
      <c r="I14" s="6">
        <v>12</v>
      </c>
    </row>
    <row r="15" ht="20" customHeight="1" spans="1:9">
      <c r="A15" s="5">
        <v>13</v>
      </c>
      <c r="B15" s="6" t="s">
        <v>21</v>
      </c>
      <c r="C15" s="7">
        <v>1128</v>
      </c>
      <c r="D15" s="7">
        <v>587</v>
      </c>
      <c r="E15" s="8">
        <f t="shared" si="0"/>
        <v>0.520390070921986</v>
      </c>
      <c r="F15" s="6">
        <f>E23/E15</f>
        <v>20.8599475756065</v>
      </c>
      <c r="G15" s="6">
        <f>F15/F23</f>
        <v>0.0508814873436657</v>
      </c>
      <c r="H15" s="6">
        <f t="shared" si="1"/>
        <v>10.1762974687331</v>
      </c>
      <c r="I15" s="6">
        <v>10</v>
      </c>
    </row>
    <row r="16" ht="20" customHeight="1" spans="1:9">
      <c r="A16" s="5">
        <v>14</v>
      </c>
      <c r="B16" s="7" t="s">
        <v>22</v>
      </c>
      <c r="C16" s="7">
        <v>1598</v>
      </c>
      <c r="D16" s="7">
        <v>904</v>
      </c>
      <c r="E16" s="8">
        <f t="shared" si="0"/>
        <v>0.565707133917397</v>
      </c>
      <c r="F16" s="6">
        <f>E23/E16</f>
        <v>19.1889211704441</v>
      </c>
      <c r="G16" s="6">
        <f>F16/F23</f>
        <v>0.046805527489163</v>
      </c>
      <c r="H16" s="6">
        <f t="shared" si="1"/>
        <v>9.3611054978326</v>
      </c>
      <c r="I16" s="6">
        <v>9</v>
      </c>
    </row>
    <row r="17" ht="20" customHeight="1" spans="1:9">
      <c r="A17" s="5">
        <v>15</v>
      </c>
      <c r="B17" s="7" t="s">
        <v>23</v>
      </c>
      <c r="C17" s="7">
        <v>2327</v>
      </c>
      <c r="D17" s="7">
        <v>1406</v>
      </c>
      <c r="E17" s="8">
        <f t="shared" si="0"/>
        <v>0.604211431027074</v>
      </c>
      <c r="F17" s="6">
        <f>E23/E17</f>
        <v>17.9660778344532</v>
      </c>
      <c r="G17" s="6">
        <f>F17/F23</f>
        <v>0.0438227736975733</v>
      </c>
      <c r="H17" s="6">
        <f t="shared" si="1"/>
        <v>8.76455473951465</v>
      </c>
      <c r="I17" s="6">
        <v>9</v>
      </c>
    </row>
    <row r="18" ht="20" customHeight="1" spans="1:9">
      <c r="A18" s="5">
        <v>16</v>
      </c>
      <c r="B18" s="7" t="s">
        <v>24</v>
      </c>
      <c r="C18" s="7">
        <v>1732</v>
      </c>
      <c r="D18" s="7">
        <v>944</v>
      </c>
      <c r="E18" s="8">
        <f t="shared" si="0"/>
        <v>0.545034642032333</v>
      </c>
      <c r="F18" s="6">
        <f>E23/E18</f>
        <v>19.9167332884041</v>
      </c>
      <c r="G18" s="6">
        <f>F18/F23</f>
        <v>0.0485808034305012</v>
      </c>
      <c r="H18" s="6">
        <f t="shared" si="1"/>
        <v>9.71616068610024</v>
      </c>
      <c r="I18" s="6">
        <v>10</v>
      </c>
    </row>
    <row r="19" ht="20" customHeight="1" spans="1:9">
      <c r="A19" s="5">
        <v>17</v>
      </c>
      <c r="B19" s="7" t="s">
        <v>25</v>
      </c>
      <c r="C19" s="7">
        <v>1827</v>
      </c>
      <c r="D19" s="7">
        <v>897</v>
      </c>
      <c r="E19" s="8">
        <f t="shared" si="0"/>
        <v>0.490968801313629</v>
      </c>
      <c r="F19" s="6">
        <f>E23/E19</f>
        <v>22.1099784125885</v>
      </c>
      <c r="G19" s="6">
        <f>F19/F23</f>
        <v>0.0539305567615327</v>
      </c>
      <c r="H19" s="6">
        <f t="shared" si="1"/>
        <v>10.7861113523065</v>
      </c>
      <c r="I19" s="6">
        <v>11</v>
      </c>
    </row>
    <row r="20" ht="20" customHeight="1" spans="1:9">
      <c r="A20" s="5">
        <v>18</v>
      </c>
      <c r="B20" s="6" t="s">
        <v>26</v>
      </c>
      <c r="C20" s="7">
        <v>2584</v>
      </c>
      <c r="D20" s="7">
        <v>1455</v>
      </c>
      <c r="E20" s="8">
        <f t="shared" si="0"/>
        <v>0.563080495356037</v>
      </c>
      <c r="F20" s="6">
        <f>E23/E20</f>
        <v>19.2784329910681</v>
      </c>
      <c r="G20" s="6">
        <f>F20/F23</f>
        <v>0.047023864306726</v>
      </c>
      <c r="H20" s="6">
        <f t="shared" si="1"/>
        <v>9.40477286134519</v>
      </c>
      <c r="I20" s="6">
        <v>9</v>
      </c>
    </row>
    <row r="21" ht="20" customHeight="1" spans="1:9">
      <c r="A21" s="5">
        <v>19</v>
      </c>
      <c r="B21" s="5" t="s">
        <v>27</v>
      </c>
      <c r="C21" s="11">
        <v>1878</v>
      </c>
      <c r="D21" s="11">
        <v>1042</v>
      </c>
      <c r="E21" s="8">
        <f t="shared" si="0"/>
        <v>0.554845580404686</v>
      </c>
      <c r="F21" s="6">
        <f>E23/E21</f>
        <v>19.5645599094099</v>
      </c>
      <c r="G21" s="6">
        <f>F21/F23</f>
        <v>0.047721783758418</v>
      </c>
      <c r="H21" s="6">
        <f t="shared" si="1"/>
        <v>9.54435675168359</v>
      </c>
      <c r="I21" s="6">
        <v>10</v>
      </c>
    </row>
    <row r="22" ht="20" customHeight="1" spans="1:9">
      <c r="A22" s="5">
        <v>20</v>
      </c>
      <c r="B22" s="6" t="s">
        <v>28</v>
      </c>
      <c r="C22" s="7">
        <v>1592</v>
      </c>
      <c r="D22" s="7">
        <v>803</v>
      </c>
      <c r="E22" s="8">
        <f t="shared" si="0"/>
        <v>0.504396984924623</v>
      </c>
      <c r="F22" s="6">
        <f>E23/E22</f>
        <v>21.5213609968763</v>
      </c>
      <c r="G22" s="6">
        <f>F22/F23</f>
        <v>0.0524948038921034</v>
      </c>
      <c r="H22" s="6">
        <f t="shared" si="1"/>
        <v>10.4989607784207</v>
      </c>
      <c r="I22" s="6">
        <v>10</v>
      </c>
    </row>
    <row r="23" ht="20" customHeight="1" spans="1:9">
      <c r="A23" s="5">
        <v>21</v>
      </c>
      <c r="B23" s="6" t="s">
        <v>29</v>
      </c>
      <c r="C23" s="7">
        <f>SUM(C3:C22)</f>
        <v>33590</v>
      </c>
      <c r="D23" s="7">
        <f>SUM(D3:D22)</f>
        <v>18569</v>
      </c>
      <c r="E23" s="8">
        <f>SUM(E3:E22)</f>
        <v>10.8553095982988</v>
      </c>
      <c r="F23" s="6">
        <f>SUM(F3:F22)</f>
        <v>409.971261938815</v>
      </c>
      <c r="G23" s="6">
        <v>1</v>
      </c>
      <c r="H23" s="6">
        <f t="shared" si="1"/>
        <v>200</v>
      </c>
      <c r="I23" s="6">
        <f>SUM(I3:I22)</f>
        <v>200</v>
      </c>
    </row>
  </sheetData>
  <mergeCells count="1">
    <mergeCell ref="A1:I1"/>
  </mergeCells>
  <pageMargins left="0.511805555555556" right="1.41666666666667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。</cp:lastModifiedBy>
  <dcterms:created xsi:type="dcterms:W3CDTF">2025-03-14T00:34:00Z</dcterms:created>
  <dcterms:modified xsi:type="dcterms:W3CDTF">2025-10-10T10:28:01Z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795EE7B458F64E43BDD7BB10D3E934AE_13</vt:lpwstr>
  </property>
  <property fmtid="{D5CDD505-2E9C-101B-9397-08002B2CF9AE}" pid="3" name="KSOProductBuildVer">
    <vt:lpwstr>2052-12.1.0.22529</vt:lpwstr>
  </property>
</Properties>
</file>